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132" windowWidth="10920" windowHeight="11640" activeTab="0"/>
  </bookViews>
  <sheets>
    <sheet name="sep03" sheetId="1" r:id="rId1"/>
  </sheets>
  <definedNames>
    <definedName name="_xlnm.Print_Area" localSheetId="0">'sep03'!$A$1:$N$58</definedName>
    <definedName name="TABLE" localSheetId="0">'sep03'!$A$1:$H$51</definedName>
  </definedNames>
  <calcPr fullCalcOnLoad="1"/>
</workbook>
</file>

<file path=xl/sharedStrings.xml><?xml version="1.0" encoding="utf-8"?>
<sst xmlns="http://schemas.openxmlformats.org/spreadsheetml/2006/main" count="179" uniqueCount="116">
  <si>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</si>
  <si>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</si>
  <si>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</si>
  <si>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</si>
  <si>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</si>
  <si>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</si>
  <si>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</si>
  <si>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</si>
  <si>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</si>
  <si>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</si>
  <si>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</si>
  <si>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</si>
  <si>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</si>
  <si>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</si>
  <si>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</si>
  <si>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</si>
  <si>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</si>
  <si>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</si>
  <si>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</si>
  <si>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</si>
  <si>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</si>
  <si>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</si>
  <si>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</si>
  <si>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</si>
  <si>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</si>
  <si>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</si>
  <si>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</si>
  <si>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</si>
  <si>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</si>
  <si>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</si>
  <si>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</si>
  <si>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</si>
  <si>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</si>
  <si>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</si>
  <si>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</si>
  <si>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</si>
  <si>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</si>
  <si>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</si>
  <si>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</si>
  <si>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</si>
  <si>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</si>
  <si>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</si>
  <si>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</si>
  <si>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</si>
  <si>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</si>
  <si>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</si>
  <si>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</si>
  <si>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</si>
  <si>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</si>
  <si>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</si>
  <si>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</si>
  <si>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</si>
  <si>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</si>
  <si>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</si>
  <si>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</si>
  <si>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</si>
  <si>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</si>
  <si>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</si>
  <si>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</si>
  <si>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</si>
  <si>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</si>
  <si>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</si>
  <si>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</si>
  <si>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</si>
  <si>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</si>
  <si>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</si>
  <si>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</si>
  <si>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</si>
  <si>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</si>
  <si>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</si>
  <si>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</si>
  <si>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</si>
  <si>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</si>
  <si>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</si>
  <si>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</si>
  <si>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</si>
  <si>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</si>
  <si>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</si>
  <si>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Apr 21</t>
  </si>
  <si>
    <t xml:space="preserve"> </t>
  </si>
  <si>
    <t>Jun 30</t>
  </si>
  <si>
    <t>Dittman Research</t>
  </si>
  <si>
    <t>Tie</t>
  </si>
  <si>
    <t>≥10</t>
  </si>
  <si>
    <t>Quinnipiac Univ.</t>
  </si>
  <si>
    <t>MS State Univ.</t>
  </si>
  <si>
    <t>Market Research</t>
  </si>
  <si>
    <t>Jul 20</t>
  </si>
  <si>
    <t>Jul 28</t>
  </si>
  <si>
    <t>Brown Univ.</t>
  </si>
  <si>
    <t>Center for Public Opin.</t>
  </si>
  <si>
    <t>Aug 3</t>
  </si>
  <si>
    <t>SMS Research</t>
  </si>
  <si>
    <t>Aug 15</t>
  </si>
  <si>
    <t>Aug 18</t>
  </si>
  <si>
    <t>Aug 17</t>
  </si>
  <si>
    <t>Aug 21</t>
  </si>
  <si>
    <t>Market Shares</t>
  </si>
  <si>
    <t>Aug 24</t>
  </si>
  <si>
    <t>Bellwether Research</t>
  </si>
  <si>
    <t>Aug 25</t>
  </si>
  <si>
    <t>Aug 26</t>
  </si>
  <si>
    <t>Aug 28</t>
  </si>
  <si>
    <t>Strategic Vision (R)</t>
  </si>
  <si>
    <t>Aug 31</t>
  </si>
  <si>
    <t>Capital Research</t>
  </si>
  <si>
    <t>Public Opinion Strat.</t>
  </si>
  <si>
    <t>Scripps Howard</t>
  </si>
  <si>
    <t>Sep 3</t>
  </si>
  <si>
    <t>Market Solutions</t>
  </si>
  <si>
    <t>Zogby &amp; Riley</t>
  </si>
  <si>
    <t>Sep 7</t>
  </si>
  <si>
    <t>Gallup</t>
  </si>
  <si>
    <t>Updated Sep. 10</t>
  </si>
  <si>
    <t>Eagleton Rutgers</t>
  </si>
  <si>
    <t>Sep 8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</si>
</sst>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S35" sqref="S35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83</v>
      </c>
      <c r="H1" s="23" t="s">
        <v>59</v>
      </c>
      <c r="I1" s="24" t="s">
        <v>57</v>
      </c>
      <c r="J1" s="21" t="s">
        <v>82</v>
      </c>
      <c r="K1" s="24" t="s">
        <v>57</v>
      </c>
      <c r="L1" s="24" t="s">
        <v>59</v>
      </c>
      <c r="M1" s="37" t="s">
        <v>83</v>
      </c>
      <c r="N1" s="21" t="s">
        <v>68</v>
      </c>
    </row>
    <row r="2" spans="1:14" ht="12.75">
      <c r="A2" s="25" t="s">
        <v>0</v>
      </c>
      <c r="B2" s="10">
        <v>9</v>
      </c>
      <c r="C2" s="8">
        <v>34</v>
      </c>
      <c r="D2" s="8">
        <v>54</v>
      </c>
      <c r="E2" s="8">
        <v>1</v>
      </c>
      <c r="F2" s="40" t="s">
        <v>104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105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80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81</v>
      </c>
    </row>
    <row r="4" spans="1:14" ht="12.75">
      <c r="A4" s="25" t="s">
        <v>2</v>
      </c>
      <c r="B4" s="10">
        <v>10</v>
      </c>
      <c r="C4" s="8">
        <v>38</v>
      </c>
      <c r="D4" s="8">
        <v>54</v>
      </c>
      <c r="E4" s="41"/>
      <c r="F4" s="40" t="s">
        <v>108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</c>
      <c r="L4" s="15">
        <f t="shared" si="1"/>
      </c>
      <c r="M4" s="14">
        <f t="shared" si="2"/>
        <v>10</v>
      </c>
      <c r="N4" s="2" t="s">
        <v>109</v>
      </c>
    </row>
    <row r="5" spans="1:14" ht="12.75">
      <c r="A5" s="25" t="s">
        <v>3</v>
      </c>
      <c r="B5" s="10">
        <v>6</v>
      </c>
      <c r="C5" s="8">
        <v>46</v>
      </c>
      <c r="D5" s="8">
        <v>48</v>
      </c>
      <c r="E5" s="8">
        <v>1</v>
      </c>
      <c r="F5" s="40" t="s">
        <v>108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52</v>
      </c>
      <c r="D6" s="8">
        <v>42</v>
      </c>
      <c r="E6" s="41" t="s">
        <v>79</v>
      </c>
      <c r="F6" s="43" t="s">
        <v>115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67</v>
      </c>
    </row>
    <row r="7" spans="1:14" ht="12.75">
      <c r="A7" s="25" t="s">
        <v>5</v>
      </c>
      <c r="B7" s="10">
        <v>9</v>
      </c>
      <c r="C7" s="9">
        <v>46</v>
      </c>
      <c r="D7" s="9">
        <v>45</v>
      </c>
      <c r="E7" s="9">
        <v>1</v>
      </c>
      <c r="F7" s="43" t="s">
        <v>108</v>
      </c>
      <c r="G7" s="11">
        <f t="shared" si="3"/>
      </c>
      <c r="H7" s="12">
        <f t="shared" si="4"/>
      </c>
      <c r="I7" s="13">
        <f t="shared" si="5"/>
        <v>9</v>
      </c>
      <c r="J7" s="32">
        <f t="shared" si="6"/>
      </c>
      <c r="K7" s="16">
        <f t="shared" si="0"/>
      </c>
      <c r="L7" s="15">
        <f t="shared" si="1"/>
      </c>
      <c r="M7" s="14">
        <f t="shared" si="2"/>
      </c>
      <c r="N7" s="2" t="s">
        <v>61</v>
      </c>
    </row>
    <row r="8" spans="1:14" ht="12.75">
      <c r="A8" s="25" t="s">
        <v>6</v>
      </c>
      <c r="B8" s="10">
        <v>7</v>
      </c>
      <c r="C8" s="9">
        <v>45</v>
      </c>
      <c r="D8" s="9">
        <v>38</v>
      </c>
      <c r="E8" s="9">
        <v>1</v>
      </c>
      <c r="F8" s="40" t="s">
        <v>95</v>
      </c>
      <c r="G8" s="11">
        <f t="shared" si="3"/>
      </c>
      <c r="H8" s="12">
        <f t="shared" si="4"/>
        <v>7</v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84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49</v>
      </c>
      <c r="D11" s="9">
        <v>49</v>
      </c>
      <c r="E11" s="9">
        <v>1</v>
      </c>
      <c r="F11" s="40" t="s">
        <v>108</v>
      </c>
      <c r="G11" s="11">
        <f t="shared" si="3"/>
      </c>
      <c r="H11" s="12">
        <f t="shared" si="4"/>
      </c>
      <c r="I11" s="13">
        <f t="shared" si="5"/>
      </c>
      <c r="J11" s="32">
        <f t="shared" si="6"/>
        <v>27</v>
      </c>
      <c r="K11" s="16">
        <f t="shared" si="0"/>
      </c>
      <c r="L11" s="15">
        <f t="shared" si="1"/>
      </c>
      <c r="M11" s="14">
        <f t="shared" si="2"/>
      </c>
      <c r="N11" s="2" t="s">
        <v>61</v>
      </c>
    </row>
    <row r="12" spans="1:14" ht="12.75">
      <c r="A12" s="25" t="s">
        <v>9</v>
      </c>
      <c r="B12" s="10">
        <v>15</v>
      </c>
      <c r="C12" s="9">
        <v>38</v>
      </c>
      <c r="D12" s="9">
        <v>55</v>
      </c>
      <c r="E12" s="42">
        <v>0</v>
      </c>
      <c r="F12" s="40" t="s">
        <v>102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103</v>
      </c>
    </row>
    <row r="13" spans="1:14" ht="12.75">
      <c r="A13" s="25" t="s">
        <v>10</v>
      </c>
      <c r="B13" s="10">
        <v>4</v>
      </c>
      <c r="C13" s="9">
        <v>48</v>
      </c>
      <c r="D13" s="9">
        <v>41</v>
      </c>
      <c r="E13" s="9"/>
      <c r="F13" s="40" t="s">
        <v>91</v>
      </c>
      <c r="G13" s="11">
        <f t="shared" si="3"/>
      </c>
      <c r="H13" s="12">
        <f t="shared" si="4"/>
        <v>4</v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92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42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52</v>
      </c>
      <c r="D15" s="9">
        <v>38</v>
      </c>
      <c r="E15" s="42"/>
      <c r="F15" s="40" t="s">
        <v>96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97</v>
      </c>
    </row>
    <row r="16" spans="1:14" ht="12.75">
      <c r="A16" s="25" t="s">
        <v>13</v>
      </c>
      <c r="B16" s="10">
        <v>11</v>
      </c>
      <c r="C16" s="9">
        <v>40</v>
      </c>
      <c r="D16" s="9">
        <v>52</v>
      </c>
      <c r="E16" s="42" t="s">
        <v>79</v>
      </c>
      <c r="F16" s="40" t="s">
        <v>94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99</v>
      </c>
    </row>
    <row r="17" spans="1:14" ht="12.75">
      <c r="A17" s="25" t="s">
        <v>14</v>
      </c>
      <c r="B17" s="10">
        <v>7</v>
      </c>
      <c r="C17" s="9">
        <v>51</v>
      </c>
      <c r="D17" s="9">
        <v>47</v>
      </c>
      <c r="E17" s="9">
        <v>1</v>
      </c>
      <c r="F17" s="40" t="s">
        <v>108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61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80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56</v>
      </c>
      <c r="E19" s="9"/>
      <c r="F19" s="40" t="s">
        <v>93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87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86</v>
      </c>
    </row>
    <row r="21" spans="1:14" ht="12.75">
      <c r="A21" s="25" t="s">
        <v>18</v>
      </c>
      <c r="B21" s="10">
        <v>4</v>
      </c>
      <c r="C21" s="9">
        <v>49</v>
      </c>
      <c r="D21" s="9">
        <v>44</v>
      </c>
      <c r="E21" s="9"/>
      <c r="F21" s="40" t="s">
        <v>98</v>
      </c>
      <c r="G21" s="11">
        <f t="shared" si="3"/>
      </c>
      <c r="H21" s="12">
        <f t="shared" si="4"/>
        <v>4</v>
      </c>
      <c r="I21" s="13">
        <f t="shared" si="5"/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67</v>
      </c>
    </row>
    <row r="22" spans="1:14" ht="12.75">
      <c r="A22" s="25" t="s">
        <v>19</v>
      </c>
      <c r="B22" s="10">
        <v>10</v>
      </c>
      <c r="C22" s="9">
        <v>53</v>
      </c>
      <c r="D22" s="9">
        <v>42</v>
      </c>
      <c r="E22" s="42"/>
      <c r="F22" s="40" t="s">
        <v>100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67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42">
        <v>3</v>
      </c>
      <c r="F23" s="40" t="s">
        <v>88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90</v>
      </c>
    </row>
    <row r="24" spans="1:14" ht="12.75">
      <c r="A24" s="25" t="s">
        <v>21</v>
      </c>
      <c r="B24" s="10">
        <v>17</v>
      </c>
      <c r="C24" s="9">
        <v>52</v>
      </c>
      <c r="D24" s="9">
        <v>45</v>
      </c>
      <c r="E24" s="9">
        <v>1</v>
      </c>
      <c r="F24" s="40" t="s">
        <v>108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61</v>
      </c>
    </row>
    <row r="25" spans="1:14" ht="12.75">
      <c r="A25" s="25" t="s">
        <v>22</v>
      </c>
      <c r="B25" s="10">
        <v>10</v>
      </c>
      <c r="C25" s="9">
        <v>50</v>
      </c>
      <c r="D25" s="9">
        <v>44</v>
      </c>
      <c r="E25" s="9">
        <v>3</v>
      </c>
      <c r="F25" s="40" t="s">
        <v>108</v>
      </c>
      <c r="G25" s="11">
        <f t="shared" si="3"/>
      </c>
      <c r="H25" s="12">
        <f t="shared" si="4"/>
        <v>10</v>
      </c>
      <c r="I25" s="13">
        <f t="shared" si="5"/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61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78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85</v>
      </c>
    </row>
    <row r="27" spans="1:14" ht="12.75">
      <c r="A27" s="25" t="s">
        <v>24</v>
      </c>
      <c r="B27" s="10">
        <v>11</v>
      </c>
      <c r="C27" s="9">
        <v>41</v>
      </c>
      <c r="D27" s="9">
        <v>55</v>
      </c>
      <c r="E27" s="42">
        <v>0</v>
      </c>
      <c r="F27" s="40" t="s">
        <v>111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</c>
      <c r="L27" s="15">
        <f t="shared" si="1"/>
      </c>
      <c r="M27" s="14">
        <f t="shared" si="2"/>
        <v>11</v>
      </c>
      <c r="N27" s="2" t="s">
        <v>112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47</v>
      </c>
      <c r="D30" s="9">
        <v>47</v>
      </c>
      <c r="E30" s="9">
        <v>2</v>
      </c>
      <c r="F30" s="40" t="s">
        <v>108</v>
      </c>
      <c r="G30" s="11">
        <f t="shared" si="3"/>
      </c>
      <c r="H30" s="12">
        <f t="shared" si="4"/>
      </c>
      <c r="I30" s="13">
        <f t="shared" si="5"/>
      </c>
      <c r="J30" s="32">
        <f t="shared" si="6"/>
        <v>5</v>
      </c>
      <c r="K30" s="16">
        <f t="shared" si="0"/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50</v>
      </c>
      <c r="D31" s="9">
        <v>45</v>
      </c>
      <c r="E31" s="9">
        <v>1</v>
      </c>
      <c r="F31" s="40" t="s">
        <v>108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43</v>
      </c>
      <c r="D32" s="9">
        <v>39</v>
      </c>
      <c r="E32" s="9">
        <v>5</v>
      </c>
      <c r="F32" s="43" t="s">
        <v>111</v>
      </c>
      <c r="G32" s="11">
        <f t="shared" si="3"/>
      </c>
      <c r="H32" s="12">
        <f t="shared" si="4"/>
      </c>
      <c r="I32" s="13">
        <f t="shared" si="5"/>
        <v>15</v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114</v>
      </c>
    </row>
    <row r="33" spans="1:14" ht="13.5" customHeight="1">
      <c r="A33" s="25" t="s">
        <v>30</v>
      </c>
      <c r="B33" s="10">
        <v>5</v>
      </c>
      <c r="C33" s="9">
        <v>54</v>
      </c>
      <c r="D33" s="9">
        <v>44</v>
      </c>
      <c r="E33" s="9">
        <v>1</v>
      </c>
      <c r="F33" s="40" t="s">
        <v>108</v>
      </c>
      <c r="G33" s="11">
        <f t="shared" si="3"/>
        <v>5</v>
      </c>
      <c r="H33" s="12">
        <f t="shared" si="4"/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56</v>
      </c>
      <c r="D34" s="9">
        <v>37</v>
      </c>
      <c r="E34" s="9"/>
      <c r="F34" s="40" t="s">
        <v>101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69</v>
      </c>
    </row>
    <row r="35" spans="1:14" ht="14.25" customHeight="1">
      <c r="A35" s="25" t="s">
        <v>32</v>
      </c>
      <c r="B35" s="10">
        <v>15</v>
      </c>
      <c r="C35" s="9">
        <v>46</v>
      </c>
      <c r="D35" s="9">
        <v>50</v>
      </c>
      <c r="E35" s="42"/>
      <c r="F35" s="43" t="s">
        <v>115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  <v>15</v>
      </c>
      <c r="L35" s="15">
        <f t="shared" si="8"/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47</v>
      </c>
      <c r="D37" s="9">
        <v>50</v>
      </c>
      <c r="E37" s="9">
        <v>2</v>
      </c>
      <c r="F37" s="43" t="s">
        <v>115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  <v>20</v>
      </c>
      <c r="L37" s="15">
        <f t="shared" si="8"/>
      </c>
      <c r="M37" s="14">
        <f t="shared" si="9"/>
      </c>
      <c r="N37" s="2" t="s">
        <v>67</v>
      </c>
    </row>
    <row r="38" spans="1:14" ht="12.75">
      <c r="A38" s="25" t="s">
        <v>35</v>
      </c>
      <c r="B38" s="10">
        <v>7</v>
      </c>
      <c r="C38" s="9">
        <v>38</v>
      </c>
      <c r="D38" s="9">
        <v>57</v>
      </c>
      <c r="E38" s="42" t="s">
        <v>79</v>
      </c>
      <c r="F38" s="40" t="s">
        <v>94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67</v>
      </c>
    </row>
    <row r="39" spans="1:14" ht="12.75">
      <c r="A39" s="25" t="s">
        <v>36</v>
      </c>
      <c r="B39" s="10">
        <v>7</v>
      </c>
      <c r="C39" s="9">
        <v>49</v>
      </c>
      <c r="D39" s="9">
        <v>44</v>
      </c>
      <c r="E39" s="42">
        <v>0</v>
      </c>
      <c r="F39" s="40" t="s">
        <v>108</v>
      </c>
      <c r="G39" s="11">
        <f t="shared" si="3"/>
      </c>
      <c r="H39" s="12">
        <f t="shared" si="4"/>
        <v>7</v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110</v>
      </c>
    </row>
    <row r="40" spans="1:14" ht="12.75">
      <c r="A40" s="25" t="s">
        <v>37</v>
      </c>
      <c r="B40" s="10">
        <v>21</v>
      </c>
      <c r="C40" s="9">
        <v>47</v>
      </c>
      <c r="D40" s="9">
        <v>48</v>
      </c>
      <c r="E40" s="42">
        <v>0</v>
      </c>
      <c r="F40" s="40" t="s">
        <v>111</v>
      </c>
      <c r="G40" s="11">
        <f t="shared" si="3"/>
      </c>
      <c r="H40" s="12">
        <f t="shared" si="4"/>
      </c>
      <c r="I40" s="13">
        <f t="shared" si="5"/>
      </c>
      <c r="J40" s="32">
        <f t="shared" si="6"/>
      </c>
      <c r="K40" s="16">
        <f t="shared" si="7"/>
        <v>21</v>
      </c>
      <c r="L40" s="15">
        <f t="shared" si="8"/>
      </c>
      <c r="M40" s="14">
        <f t="shared" si="9"/>
      </c>
      <c r="N40" s="2" t="s">
        <v>112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89</v>
      </c>
    </row>
    <row r="42" spans="1:14" ht="14.25" customHeight="1">
      <c r="A42" s="25" t="s">
        <v>39</v>
      </c>
      <c r="B42" s="10">
        <v>8</v>
      </c>
      <c r="C42" s="9">
        <v>42</v>
      </c>
      <c r="D42" s="9">
        <v>53</v>
      </c>
      <c r="E42" s="9" t="s">
        <v>79</v>
      </c>
      <c r="F42" s="40" t="s">
        <v>94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67</v>
      </c>
    </row>
    <row r="43" spans="1:14" ht="12.75">
      <c r="A43" s="25" t="s">
        <v>40</v>
      </c>
      <c r="B43" s="10">
        <v>3</v>
      </c>
      <c r="C43" s="9">
        <v>40</v>
      </c>
      <c r="D43" s="9">
        <v>54</v>
      </c>
      <c r="E43" s="9"/>
      <c r="F43" s="40" t="s">
        <v>101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106</v>
      </c>
    </row>
    <row r="44" spans="1:14" ht="12.75">
      <c r="A44" s="25" t="s">
        <v>41</v>
      </c>
      <c r="B44" s="10">
        <v>11</v>
      </c>
      <c r="C44" s="9">
        <v>44</v>
      </c>
      <c r="D44" s="9">
        <v>53</v>
      </c>
      <c r="E44" s="9">
        <v>0</v>
      </c>
      <c r="F44" s="40" t="s">
        <v>108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</c>
      <c r="L44" s="15">
        <f t="shared" si="8"/>
        <v>11</v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33</v>
      </c>
      <c r="D45" s="9">
        <v>57</v>
      </c>
      <c r="E45" s="42"/>
      <c r="F45" s="40" t="s">
        <v>101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107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47</v>
      </c>
      <c r="D48" s="9">
        <v>50</v>
      </c>
      <c r="E48" s="42">
        <v>0</v>
      </c>
      <c r="F48" s="43" t="s">
        <v>108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61</v>
      </c>
    </row>
    <row r="49" spans="1:14" ht="12.75">
      <c r="A49" s="25" t="s">
        <v>46</v>
      </c>
      <c r="B49" s="10">
        <v>11</v>
      </c>
      <c r="C49" s="9">
        <v>52</v>
      </c>
      <c r="D49" s="9">
        <v>44</v>
      </c>
      <c r="E49" s="9">
        <v>1</v>
      </c>
      <c r="F49" s="40" t="s">
        <v>111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112</v>
      </c>
    </row>
    <row r="50" spans="1:14" ht="12.75">
      <c r="A50" s="25" t="s">
        <v>47</v>
      </c>
      <c r="B50" s="10">
        <v>5</v>
      </c>
      <c r="C50" s="9">
        <v>40</v>
      </c>
      <c r="D50" s="9">
        <v>49</v>
      </c>
      <c r="E50" s="9">
        <v>2</v>
      </c>
      <c r="F50" s="40" t="s">
        <v>108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50</v>
      </c>
      <c r="D51" s="9">
        <v>48</v>
      </c>
      <c r="E51" s="9">
        <v>0</v>
      </c>
      <c r="F51" s="40" t="s">
        <v>108</v>
      </c>
      <c r="G51" s="11">
        <f t="shared" si="3"/>
      </c>
      <c r="H51" s="12">
        <f t="shared" si="4"/>
      </c>
      <c r="I51" s="13">
        <f t="shared" si="5"/>
        <v>10</v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61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147</v>
      </c>
      <c r="H53" s="28">
        <f t="shared" si="10"/>
        <v>64</v>
      </c>
      <c r="I53" s="27">
        <f t="shared" si="10"/>
        <v>41</v>
      </c>
      <c r="J53" s="29">
        <f t="shared" si="10"/>
        <v>32</v>
      </c>
      <c r="K53" s="30">
        <f t="shared" si="10"/>
        <v>75</v>
      </c>
      <c r="L53" s="30">
        <f t="shared" si="10"/>
        <v>16</v>
      </c>
      <c r="M53" s="30">
        <f t="shared" si="10"/>
        <v>163</v>
      </c>
      <c r="N53" s="31">
        <f>SUM(G53:M53)</f>
        <v>538</v>
      </c>
    </row>
    <row r="54" spans="1:5" ht="12.75">
      <c r="A54" s="39" t="s">
        <v>113</v>
      </c>
      <c r="B54" s="38"/>
      <c r="C54" s="5"/>
      <c r="D54" s="5"/>
      <c r="E54" s="5"/>
    </row>
    <row r="55" spans="3:14" ht="18" customHeight="1">
      <c r="C55" s="5"/>
      <c r="D55" s="50" t="s">
        <v>64</v>
      </c>
      <c r="E55" s="51"/>
      <c r="F55" s="52"/>
      <c r="G55" s="59" t="s">
        <v>53</v>
      </c>
      <c r="H55" s="60"/>
      <c r="I55" s="61"/>
      <c r="J55" s="33"/>
      <c r="K55" s="53" t="s">
        <v>54</v>
      </c>
      <c r="L55" s="54"/>
      <c r="M55" s="55"/>
      <c r="N55" s="35" t="s">
        <v>58</v>
      </c>
    </row>
    <row r="56" spans="1:14" ht="17.25">
      <c r="A56" s="1"/>
      <c r="B56" s="1"/>
      <c r="C56" s="1"/>
      <c r="D56" s="47" t="s">
        <v>63</v>
      </c>
      <c r="E56" s="48"/>
      <c r="F56" s="49"/>
      <c r="G56" s="62">
        <f>G53+H53+I53</f>
        <v>252</v>
      </c>
      <c r="H56" s="63"/>
      <c r="I56" s="64"/>
      <c r="J56" s="34"/>
      <c r="K56" s="56">
        <f>K53+L53+M53</f>
        <v>254</v>
      </c>
      <c r="L56" s="57"/>
      <c r="M56" s="58"/>
      <c r="N56" s="36">
        <f>G56+K56</f>
        <v>506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4" t="s">
        <v>65</v>
      </c>
      <c r="B58" s="45"/>
      <c r="C58" s="45"/>
      <c r="D58" s="45"/>
      <c r="E58" s="45"/>
      <c r="F58" s="45"/>
      <c r="G58" s="45"/>
      <c r="H58" s="45"/>
      <c r="I58" s="45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6"/>
      <c r="E63" s="46"/>
      <c r="F63" s="46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2004-09-08T00:13:10Z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