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Polls" sheetId="1" r:id="rId1"/>
  </sheets>
  <definedNames>
    <definedName name="_xlnm.Print_Area" localSheetId="0">'Polls'!$A$1:$N$58</definedName>
    <definedName name="TABLE" localSheetId="0">'Polls'!$A$1:$H$51</definedName>
  </definedNames>
  <calcPr fullCalcOnLoad="1"/>
</workbook>
</file>

<file path=xl/sharedStrings.xml><?xml version="1.0" encoding="utf-8"?>
<sst xmlns="http://schemas.openxmlformats.org/spreadsheetml/2006/main" count="179" uniqueCount="104">
  <si>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</si>
  <si>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</si>
  <si>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</si>
  <si>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</si>
  <si>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</si>
  <si>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</si>
  <si>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</si>
  <si>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</si>
  <si>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</si>
  <si>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</si>
  <si>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</si>
  <si>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</si>
  <si>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</si>
  <si>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</si>
  <si>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</si>
  <si>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</si>
  <si>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</si>
  <si>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</si>
  <si>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</si>
  <si>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</si>
  <si>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</si>
  <si>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</si>
  <si>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</si>
  <si>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</si>
  <si>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</si>
  <si>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</si>
  <si>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</si>
  <si>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</si>
  <si>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</si>
  <si>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</si>
  <si>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</si>
  <si>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</si>
  <si>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</si>
  <si>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</si>
  <si>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</si>
  <si>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</si>
  <si>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</si>
  <si>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</si>
  <si>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</si>
  <si>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</si>
  <si>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</si>
  <si>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</si>
  <si>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</si>
  <si>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</si>
  <si>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</si>
  <si>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</si>
  <si>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</si>
  <si>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</si>
  <si>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</si>
  <si>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</si>
  <si>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</si>
  <si>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</si>
  <si>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</si>
  <si>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</si>
  <si>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</si>
  <si>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</si>
  <si>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</si>
  <si>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</si>
  <si>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</si>
  <si>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</si>
  <si>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</si>
  <si>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</si>
  <si>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</si>
  <si>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</si>
  <si>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</si>
  <si>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</si>
  <si>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Survey USA</t>
  </si>
  <si>
    <t>Poll source</t>
  </si>
  <si>
    <t>(none)</t>
  </si>
  <si>
    <t>Apr 21</t>
  </si>
  <si>
    <t xml:space="preserve"> </t>
  </si>
  <si>
    <t>Tie</t>
  </si>
  <si>
    <t>≥10</t>
  </si>
  <si>
    <t>Quinnipiac Univ.</t>
  </si>
  <si>
    <t>MS State Univ.</t>
  </si>
  <si>
    <t>Aug 18</t>
  </si>
  <si>
    <t>Aug 17</t>
  </si>
  <si>
    <t>Aug 26</t>
  </si>
  <si>
    <t>Strategic Vision (R)</t>
  </si>
  <si>
    <t>Scripps Howard</t>
  </si>
  <si>
    <t>Sep 3</t>
  </si>
  <si>
    <t>Sep 9</t>
  </si>
  <si>
    <t>Rasmussen-7</t>
  </si>
  <si>
    <t>Public Opinion Strat. (R)</t>
  </si>
  <si>
    <t>Sep 2</t>
  </si>
  <si>
    <t>Marketing Research</t>
  </si>
  <si>
    <t>Sep 12</t>
  </si>
  <si>
    <t>Wilson Research</t>
  </si>
  <si>
    <t>Sep 13</t>
  </si>
  <si>
    <t>Sep 14</t>
  </si>
  <si>
    <t>Rasmussen-14</t>
  </si>
  <si>
    <t>Marist College</t>
  </si>
  <si>
    <t>Sep 15</t>
  </si>
  <si>
    <t>Sep 11</t>
  </si>
  <si>
    <t xml:space="preserve">American Res. Group </t>
  </si>
  <si>
    <t>Sep 10</t>
  </si>
  <si>
    <t>Sep 16</t>
  </si>
  <si>
    <t>Research 2000</t>
  </si>
  <si>
    <t>Keystone Poll</t>
  </si>
  <si>
    <t>Updated Sep. 19</t>
  </si>
  <si>
    <t>Maxon-Dixon</t>
  </si>
  <si>
    <t>Courier-Journal</t>
  </si>
  <si>
    <t>Mason-Dixon</t>
  </si>
  <si>
    <t>Sep 17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</si>
</sst>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11" activePane="bottomLeft" state="frozen"/>
      <selection pane="topLeft" activeCell="A1" sqref="A1"/>
      <selection pane="bottomLeft" activeCell="F42" sqref="F4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0.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72</v>
      </c>
      <c r="H1" s="23" t="s">
        <v>59</v>
      </c>
      <c r="I1" s="24" t="s">
        <v>57</v>
      </c>
      <c r="J1" s="21" t="s">
        <v>71</v>
      </c>
      <c r="K1" s="24" t="s">
        <v>57</v>
      </c>
      <c r="L1" s="24" t="s">
        <v>59</v>
      </c>
      <c r="M1" s="37" t="s">
        <v>72</v>
      </c>
      <c r="N1" s="21" t="s">
        <v>67</v>
      </c>
    </row>
    <row r="2" spans="1:14" ht="12.75">
      <c r="A2" s="25" t="s">
        <v>0</v>
      </c>
      <c r="B2" s="10">
        <v>9</v>
      </c>
      <c r="C2" s="8">
        <v>42</v>
      </c>
      <c r="D2" s="8">
        <v>53</v>
      </c>
      <c r="E2" s="8"/>
      <c r="F2" s="40" t="s">
        <v>89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90</v>
      </c>
    </row>
    <row r="3" spans="1:14" ht="12.75">
      <c r="A3" s="25" t="s">
        <v>1</v>
      </c>
      <c r="B3" s="10">
        <v>3</v>
      </c>
      <c r="C3" s="8">
        <v>30</v>
      </c>
      <c r="D3" s="8">
        <v>57</v>
      </c>
      <c r="E3" s="8">
        <v>5</v>
      </c>
      <c r="F3" s="40" t="s">
        <v>93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94</v>
      </c>
    </row>
    <row r="4" spans="1:14" ht="12.75">
      <c r="A4" s="25" t="s">
        <v>2</v>
      </c>
      <c r="B4" s="10">
        <v>10</v>
      </c>
      <c r="C4" s="8">
        <v>39</v>
      </c>
      <c r="D4" s="8">
        <v>50</v>
      </c>
      <c r="E4" s="41"/>
      <c r="F4" s="43" t="s">
        <v>89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</c>
      <c r="M4" s="14">
        <f t="shared" si="2"/>
        <v>10</v>
      </c>
      <c r="N4" s="2" t="s">
        <v>100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80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52</v>
      </c>
      <c r="D6" s="8">
        <v>41</v>
      </c>
      <c r="E6" s="41" t="s">
        <v>70</v>
      </c>
      <c r="F6" s="40" t="s">
        <v>88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94</v>
      </c>
    </row>
    <row r="7" spans="1:14" ht="12.75">
      <c r="A7" s="25" t="s">
        <v>5</v>
      </c>
      <c r="B7" s="10">
        <v>9</v>
      </c>
      <c r="C7" s="9">
        <v>44</v>
      </c>
      <c r="D7" s="9">
        <v>45</v>
      </c>
      <c r="E7" s="9"/>
      <c r="F7" s="40" t="s">
        <v>88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  <v>9</v>
      </c>
      <c r="L7" s="15">
        <f t="shared" si="1"/>
      </c>
      <c r="M7" s="14">
        <f t="shared" si="2"/>
      </c>
      <c r="N7" s="2" t="s">
        <v>83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76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73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68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68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45</v>
      </c>
      <c r="D11" s="9">
        <v>51</v>
      </c>
      <c r="E11" s="9"/>
      <c r="F11" s="40" t="s">
        <v>89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</c>
      <c r="L11" s="15">
        <f t="shared" si="1"/>
        <v>27</v>
      </c>
      <c r="M11" s="14">
        <f t="shared" si="2"/>
      </c>
      <c r="N11" s="2" t="s">
        <v>66</v>
      </c>
    </row>
    <row r="12" spans="1:14" ht="12.75">
      <c r="A12" s="25" t="s">
        <v>9</v>
      </c>
      <c r="B12" s="10">
        <v>15</v>
      </c>
      <c r="C12" s="9">
        <v>38</v>
      </c>
      <c r="D12" s="9">
        <v>58</v>
      </c>
      <c r="E12" s="42">
        <v>0</v>
      </c>
      <c r="F12" s="40" t="s">
        <v>92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66</v>
      </c>
    </row>
    <row r="13" spans="1:14" ht="12.75">
      <c r="A13" s="25" t="s">
        <v>10</v>
      </c>
      <c r="B13" s="10">
        <v>4</v>
      </c>
      <c r="C13" s="9">
        <v>51</v>
      </c>
      <c r="D13" s="9">
        <v>41</v>
      </c>
      <c r="E13" s="9">
        <v>4</v>
      </c>
      <c r="F13" s="40" t="s">
        <v>93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94</v>
      </c>
    </row>
    <row r="14" spans="1:14" ht="12.75">
      <c r="A14" s="25" t="s">
        <v>11</v>
      </c>
      <c r="B14" s="10">
        <v>4</v>
      </c>
      <c r="C14" s="9">
        <v>30</v>
      </c>
      <c r="D14" s="9">
        <v>59</v>
      </c>
      <c r="E14" s="42">
        <v>3</v>
      </c>
      <c r="F14" s="40" t="s">
        <v>95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94</v>
      </c>
    </row>
    <row r="15" spans="1:14" ht="12.75">
      <c r="A15" s="25" t="s">
        <v>12</v>
      </c>
      <c r="B15" s="10">
        <v>21</v>
      </c>
      <c r="C15" s="9">
        <v>54</v>
      </c>
      <c r="D15" s="9">
        <v>39</v>
      </c>
      <c r="E15" s="42"/>
      <c r="F15" s="40" t="s">
        <v>96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97</v>
      </c>
    </row>
    <row r="16" spans="1:14" ht="12.75">
      <c r="A16" s="25" t="s">
        <v>13</v>
      </c>
      <c r="B16" s="10">
        <v>11</v>
      </c>
      <c r="C16" s="9">
        <v>36</v>
      </c>
      <c r="D16" s="9">
        <v>60</v>
      </c>
      <c r="E16" s="42" t="s">
        <v>70</v>
      </c>
      <c r="F16" s="40" t="s">
        <v>81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66</v>
      </c>
    </row>
    <row r="17" spans="1:14" ht="12.75">
      <c r="A17" s="25" t="s">
        <v>14</v>
      </c>
      <c r="B17" s="10">
        <v>7</v>
      </c>
      <c r="C17" s="9">
        <v>46</v>
      </c>
      <c r="D17" s="9">
        <v>48</v>
      </c>
      <c r="E17" s="9">
        <v>2</v>
      </c>
      <c r="F17" s="40" t="s">
        <v>92</v>
      </c>
      <c r="G17" s="11">
        <f t="shared" si="3"/>
      </c>
      <c r="H17" s="12">
        <f t="shared" si="4"/>
      </c>
      <c r="I17" s="13">
        <f t="shared" si="5"/>
      </c>
      <c r="J17" s="32">
        <f t="shared" si="6"/>
      </c>
      <c r="K17" s="16">
        <f t="shared" si="0"/>
        <v>7</v>
      </c>
      <c r="L17" s="15">
        <f t="shared" si="1"/>
      </c>
      <c r="M17" s="14">
        <f t="shared" si="2"/>
      </c>
      <c r="N17" s="2" t="s">
        <v>78</v>
      </c>
    </row>
    <row r="18" spans="1:14" ht="12.75">
      <c r="A18" s="25" t="s">
        <v>15</v>
      </c>
      <c r="B18" s="10">
        <v>6</v>
      </c>
      <c r="C18" s="9">
        <v>35</v>
      </c>
      <c r="D18" s="9">
        <v>60</v>
      </c>
      <c r="E18" s="9"/>
      <c r="F18" s="40" t="s">
        <v>81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66</v>
      </c>
    </row>
    <row r="19" spans="1:14" ht="12.75">
      <c r="A19" s="25" t="s">
        <v>16</v>
      </c>
      <c r="B19" s="10">
        <v>8</v>
      </c>
      <c r="C19" s="9">
        <v>38</v>
      </c>
      <c r="D19" s="9">
        <v>53</v>
      </c>
      <c r="E19" s="9">
        <v>3</v>
      </c>
      <c r="F19" s="43" t="s">
        <v>92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101</v>
      </c>
    </row>
    <row r="20" spans="1:14" ht="12.75">
      <c r="A20" s="25" t="s">
        <v>17</v>
      </c>
      <c r="B20" s="10">
        <v>9</v>
      </c>
      <c r="C20" s="9">
        <v>36</v>
      </c>
      <c r="D20" s="9">
        <v>53</v>
      </c>
      <c r="E20" s="9"/>
      <c r="F20" s="40" t="s">
        <v>84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85</v>
      </c>
    </row>
    <row r="21" spans="1:14" ht="12.75">
      <c r="A21" s="25" t="s">
        <v>18</v>
      </c>
      <c r="B21" s="10">
        <v>4</v>
      </c>
      <c r="C21" s="9">
        <v>48</v>
      </c>
      <c r="D21" s="9">
        <v>44</v>
      </c>
      <c r="E21" s="9">
        <v>4</v>
      </c>
      <c r="F21" s="40" t="s">
        <v>95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94</v>
      </c>
    </row>
    <row r="22" spans="1:14" ht="12.75">
      <c r="A22" s="25" t="s">
        <v>19</v>
      </c>
      <c r="B22" s="10">
        <v>10</v>
      </c>
      <c r="C22" s="9">
        <v>52</v>
      </c>
      <c r="D22" s="9">
        <v>43</v>
      </c>
      <c r="E22" s="42"/>
      <c r="F22" s="40" t="s">
        <v>81</v>
      </c>
      <c r="G22" s="11">
        <f t="shared" si="3"/>
      </c>
      <c r="H22" s="12">
        <f t="shared" si="4"/>
        <v>10</v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94</v>
      </c>
    </row>
    <row r="23" spans="1:14" ht="13.5" customHeight="1">
      <c r="A23" s="25" t="s">
        <v>20</v>
      </c>
      <c r="B23" s="10">
        <v>12</v>
      </c>
      <c r="C23" s="9">
        <v>64</v>
      </c>
      <c r="D23" s="9">
        <v>27</v>
      </c>
      <c r="E23" s="42">
        <v>3</v>
      </c>
      <c r="F23" s="40" t="s">
        <v>88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94</v>
      </c>
    </row>
    <row r="24" spans="1:14" ht="12.75">
      <c r="A24" s="25" t="s">
        <v>21</v>
      </c>
      <c r="B24" s="10">
        <v>17</v>
      </c>
      <c r="C24" s="9">
        <v>48</v>
      </c>
      <c r="D24" s="9">
        <v>41</v>
      </c>
      <c r="E24" s="9"/>
      <c r="F24" s="40" t="s">
        <v>89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78</v>
      </c>
    </row>
    <row r="25" spans="1:14" ht="12.75">
      <c r="A25" s="25" t="s">
        <v>22</v>
      </c>
      <c r="B25" s="10">
        <v>10</v>
      </c>
      <c r="C25" s="9">
        <v>49</v>
      </c>
      <c r="D25" s="9">
        <v>45</v>
      </c>
      <c r="E25" s="9"/>
      <c r="F25" s="40" t="s">
        <v>96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78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69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74</v>
      </c>
    </row>
    <row r="27" spans="1:14" ht="12.75">
      <c r="A27" s="25" t="s">
        <v>24</v>
      </c>
      <c r="B27" s="10">
        <v>11</v>
      </c>
      <c r="C27" s="9">
        <v>41</v>
      </c>
      <c r="D27" s="9">
        <v>48</v>
      </c>
      <c r="E27" s="42"/>
      <c r="F27" s="43" t="s">
        <v>96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</c>
      <c r="L27" s="15">
        <f t="shared" si="1"/>
        <v>11</v>
      </c>
      <c r="M27" s="14">
        <f t="shared" si="2"/>
      </c>
      <c r="N27" s="2" t="s">
        <v>102</v>
      </c>
    </row>
    <row r="28" spans="1:14" ht="12.75">
      <c r="A28" s="25" t="s">
        <v>25</v>
      </c>
      <c r="B28" s="10">
        <v>3</v>
      </c>
      <c r="C28" s="9">
        <v>32</v>
      </c>
      <c r="D28" s="9">
        <v>60</v>
      </c>
      <c r="E28" s="9">
        <v>3</v>
      </c>
      <c r="F28" s="40" t="s">
        <v>81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94</v>
      </c>
    </row>
    <row r="29" spans="1:14" ht="12.75">
      <c r="A29" s="25" t="s">
        <v>26</v>
      </c>
      <c r="B29" s="10">
        <v>5</v>
      </c>
      <c r="C29" s="9">
        <v>30</v>
      </c>
      <c r="D29" s="9">
        <v>61</v>
      </c>
      <c r="E29" s="9">
        <v>2</v>
      </c>
      <c r="F29" s="40" t="s">
        <v>86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94</v>
      </c>
    </row>
    <row r="30" spans="1:14" ht="12.75">
      <c r="A30" s="25" t="s">
        <v>27</v>
      </c>
      <c r="B30" s="10">
        <v>5</v>
      </c>
      <c r="C30" s="9">
        <v>45</v>
      </c>
      <c r="D30" s="9">
        <v>50</v>
      </c>
      <c r="E30" s="9">
        <v>2</v>
      </c>
      <c r="F30" s="43" t="s">
        <v>89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</c>
      <c r="L30" s="15">
        <f t="shared" si="1"/>
        <v>5</v>
      </c>
      <c r="M30" s="14">
        <f t="shared" si="2"/>
      </c>
      <c r="N30" s="2" t="s">
        <v>102</v>
      </c>
    </row>
    <row r="31" spans="1:14" ht="14.25" customHeight="1">
      <c r="A31" s="25" t="s">
        <v>28</v>
      </c>
      <c r="B31" s="10">
        <v>4</v>
      </c>
      <c r="C31" s="9">
        <v>40</v>
      </c>
      <c r="D31" s="9">
        <v>49</v>
      </c>
      <c r="E31" s="9">
        <v>3</v>
      </c>
      <c r="F31" s="43" t="s">
        <v>92</v>
      </c>
      <c r="G31" s="11">
        <f t="shared" si="3"/>
      </c>
      <c r="H31" s="12">
        <f t="shared" si="4"/>
      </c>
      <c r="I31" s="13">
        <f t="shared" si="5"/>
      </c>
      <c r="J31" s="32">
        <f t="shared" si="6"/>
      </c>
      <c r="K31" s="16">
        <f t="shared" si="0"/>
      </c>
      <c r="L31" s="15">
        <f t="shared" si="1"/>
        <v>4</v>
      </c>
      <c r="M31" s="14">
        <f t="shared" si="2"/>
      </c>
      <c r="N31" s="2" t="s">
        <v>102</v>
      </c>
    </row>
    <row r="32" spans="1:14" ht="12.75">
      <c r="A32" s="25" t="s">
        <v>29</v>
      </c>
      <c r="B32" s="10">
        <v>15</v>
      </c>
      <c r="C32" s="9">
        <v>45</v>
      </c>
      <c r="D32" s="9">
        <v>49</v>
      </c>
      <c r="E32" s="9">
        <v>2</v>
      </c>
      <c r="F32" s="40" t="s">
        <v>86</v>
      </c>
      <c r="G32" s="11">
        <f t="shared" si="3"/>
      </c>
      <c r="H32" s="12">
        <f t="shared" si="4"/>
      </c>
      <c r="I32" s="13">
        <f t="shared" si="5"/>
      </c>
      <c r="J32" s="32">
        <f t="shared" si="6"/>
      </c>
      <c r="K32" s="16">
        <f t="shared" si="0"/>
        <v>15</v>
      </c>
      <c r="L32" s="15">
        <f t="shared" si="1"/>
      </c>
      <c r="M32" s="14">
        <f t="shared" si="2"/>
      </c>
      <c r="N32" s="2" t="s">
        <v>66</v>
      </c>
    </row>
    <row r="33" spans="1:14" ht="13.5" customHeight="1">
      <c r="A33" s="25" t="s">
        <v>30</v>
      </c>
      <c r="B33" s="10">
        <v>5</v>
      </c>
      <c r="C33" s="9">
        <v>54</v>
      </c>
      <c r="D33" s="9">
        <v>44</v>
      </c>
      <c r="E33" s="9">
        <v>1</v>
      </c>
      <c r="F33" s="40" t="s">
        <v>80</v>
      </c>
      <c r="G33" s="11">
        <f t="shared" si="3"/>
        <v>5</v>
      </c>
      <c r="H33" s="12">
        <f t="shared" si="4"/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48</v>
      </c>
      <c r="D34" s="9">
        <v>40</v>
      </c>
      <c r="E34" s="9">
        <v>4</v>
      </c>
      <c r="F34" s="40" t="s">
        <v>89</v>
      </c>
      <c r="G34" s="11">
        <f t="shared" si="3"/>
      </c>
      <c r="H34" s="12">
        <f t="shared" si="4"/>
        <v>31</v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91</v>
      </c>
    </row>
    <row r="35" spans="1:14" ht="14.25" customHeight="1">
      <c r="A35" s="25" t="s">
        <v>32</v>
      </c>
      <c r="B35" s="10">
        <v>15</v>
      </c>
      <c r="C35" s="9">
        <v>41</v>
      </c>
      <c r="D35" s="9">
        <v>54</v>
      </c>
      <c r="E35" s="42"/>
      <c r="F35" s="40" t="s">
        <v>92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</c>
      <c r="M35" s="14">
        <f t="shared" si="9"/>
        <v>15</v>
      </c>
      <c r="N35" s="2" t="s">
        <v>82</v>
      </c>
    </row>
    <row r="36" spans="1:14" ht="12.75">
      <c r="A36" s="25" t="s">
        <v>33</v>
      </c>
      <c r="B36" s="10">
        <v>3</v>
      </c>
      <c r="C36" s="9">
        <v>33</v>
      </c>
      <c r="D36" s="9">
        <v>62</v>
      </c>
      <c r="E36" s="9">
        <v>1</v>
      </c>
      <c r="F36" s="40" t="s">
        <v>95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94</v>
      </c>
    </row>
    <row r="37" spans="1:14" ht="12.75">
      <c r="A37" s="25" t="s">
        <v>34</v>
      </c>
      <c r="B37" s="10">
        <v>20</v>
      </c>
      <c r="C37" s="9">
        <v>42</v>
      </c>
      <c r="D37" s="9">
        <v>49</v>
      </c>
      <c r="E37" s="9">
        <v>2</v>
      </c>
      <c r="F37" s="43" t="s">
        <v>92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102</v>
      </c>
    </row>
    <row r="38" spans="1:14" ht="12.75">
      <c r="A38" s="25" t="s">
        <v>35</v>
      </c>
      <c r="B38" s="10">
        <v>7</v>
      </c>
      <c r="C38" s="9">
        <v>29</v>
      </c>
      <c r="D38" s="9">
        <v>59</v>
      </c>
      <c r="E38" s="42" t="s">
        <v>70</v>
      </c>
      <c r="F38" s="40" t="s">
        <v>75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87</v>
      </c>
    </row>
    <row r="39" spans="1:14" ht="12.75">
      <c r="A39" s="25" t="s">
        <v>36</v>
      </c>
      <c r="B39" s="10">
        <v>7</v>
      </c>
      <c r="C39" s="9">
        <v>47</v>
      </c>
      <c r="D39" s="9">
        <v>45</v>
      </c>
      <c r="E39" s="42">
        <v>2</v>
      </c>
      <c r="F39" s="40" t="s">
        <v>88</v>
      </c>
      <c r="G39" s="11">
        <f t="shared" si="3"/>
      </c>
      <c r="H39" s="12">
        <f t="shared" si="4"/>
      </c>
      <c r="I39" s="13">
        <f t="shared" si="5"/>
        <v>7</v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94</v>
      </c>
    </row>
    <row r="40" spans="1:14" ht="12.75">
      <c r="A40" s="25" t="s">
        <v>37</v>
      </c>
      <c r="B40" s="10">
        <v>21</v>
      </c>
      <c r="C40" s="9">
        <v>45</v>
      </c>
      <c r="D40" s="9">
        <v>47</v>
      </c>
      <c r="E40" s="42">
        <v>0</v>
      </c>
      <c r="F40" s="40" t="s">
        <v>92</v>
      </c>
      <c r="G40" s="11">
        <f t="shared" si="3"/>
      </c>
      <c r="H40" s="12">
        <f t="shared" si="4"/>
      </c>
      <c r="I40" s="13">
        <f t="shared" si="5"/>
      </c>
      <c r="J40" s="32">
        <f t="shared" si="6"/>
      </c>
      <c r="K40" s="16">
        <f t="shared" si="7"/>
        <v>21</v>
      </c>
      <c r="L40" s="15">
        <f t="shared" si="8"/>
      </c>
      <c r="M40" s="14">
        <f t="shared" si="9"/>
      </c>
      <c r="N40" s="2" t="s">
        <v>98</v>
      </c>
    </row>
    <row r="41" spans="1:14" ht="12.75">
      <c r="A41" s="25" t="s">
        <v>38</v>
      </c>
      <c r="B41" s="10">
        <v>4</v>
      </c>
      <c r="C41" s="9">
        <v>58</v>
      </c>
      <c r="D41" s="9">
        <v>30</v>
      </c>
      <c r="E41" s="9">
        <v>4</v>
      </c>
      <c r="F41" s="40" t="s">
        <v>88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94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50</v>
      </c>
      <c r="E42" s="9" t="s">
        <v>70</v>
      </c>
      <c r="F42" s="43" t="s">
        <v>103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82</v>
      </c>
    </row>
    <row r="43" spans="1:14" ht="12.75">
      <c r="A43" s="25" t="s">
        <v>40</v>
      </c>
      <c r="B43" s="10">
        <v>3</v>
      </c>
      <c r="C43" s="9">
        <v>39</v>
      </c>
      <c r="D43" s="9">
        <v>58</v>
      </c>
      <c r="E43" s="9">
        <v>1</v>
      </c>
      <c r="F43" s="40" t="s">
        <v>86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94</v>
      </c>
    </row>
    <row r="44" spans="1:14" ht="12.75">
      <c r="A44" s="25" t="s">
        <v>41</v>
      </c>
      <c r="B44" s="10">
        <v>11</v>
      </c>
      <c r="C44" s="9">
        <v>44</v>
      </c>
      <c r="D44" s="9">
        <v>53</v>
      </c>
      <c r="E44" s="9">
        <v>0</v>
      </c>
      <c r="F44" s="40" t="s">
        <v>80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  <v>11</v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33</v>
      </c>
      <c r="D45" s="9">
        <v>57</v>
      </c>
      <c r="E45" s="42"/>
      <c r="F45" s="40" t="s">
        <v>77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79</v>
      </c>
    </row>
    <row r="46" spans="1:14" ht="12.75">
      <c r="A46" s="25" t="s">
        <v>43</v>
      </c>
      <c r="B46" s="10">
        <v>5</v>
      </c>
      <c r="C46" s="9">
        <v>27</v>
      </c>
      <c r="D46" s="9">
        <v>64</v>
      </c>
      <c r="E46" s="9">
        <v>4</v>
      </c>
      <c r="F46" s="40" t="s">
        <v>88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94</v>
      </c>
    </row>
    <row r="47" spans="1:14" ht="12.75">
      <c r="A47" s="25" t="s">
        <v>44</v>
      </c>
      <c r="B47" s="10">
        <v>3</v>
      </c>
      <c r="C47" s="9">
        <v>50</v>
      </c>
      <c r="D47" s="9">
        <v>40</v>
      </c>
      <c r="E47" s="9">
        <v>4</v>
      </c>
      <c r="F47" s="40" t="s">
        <v>86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94</v>
      </c>
    </row>
    <row r="48" spans="1:14" ht="12.75">
      <c r="A48" s="25" t="s">
        <v>45</v>
      </c>
      <c r="B48" s="10">
        <v>13</v>
      </c>
      <c r="C48" s="9">
        <v>45</v>
      </c>
      <c r="D48" s="9">
        <v>50</v>
      </c>
      <c r="E48" s="42">
        <v>0</v>
      </c>
      <c r="F48" s="40" t="s">
        <v>88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90</v>
      </c>
    </row>
    <row r="49" spans="1:14" ht="12.75">
      <c r="A49" s="25" t="s">
        <v>46</v>
      </c>
      <c r="B49" s="10">
        <v>11</v>
      </c>
      <c r="C49" s="9">
        <v>51</v>
      </c>
      <c r="D49" s="9">
        <v>44</v>
      </c>
      <c r="E49" s="9">
        <v>2</v>
      </c>
      <c r="F49" s="40" t="s">
        <v>88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94</v>
      </c>
    </row>
    <row r="50" spans="1:14" ht="12.75">
      <c r="A50" s="25" t="s">
        <v>47</v>
      </c>
      <c r="B50" s="10">
        <v>5</v>
      </c>
      <c r="C50" s="9">
        <v>44</v>
      </c>
      <c r="D50" s="9">
        <v>45</v>
      </c>
      <c r="E50" s="9">
        <v>0</v>
      </c>
      <c r="F50" s="43" t="s">
        <v>89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  <v>5</v>
      </c>
      <c r="L50" s="15">
        <f t="shared" si="8"/>
      </c>
      <c r="M50" s="14">
        <f t="shared" si="9"/>
      </c>
      <c r="N50" s="2" t="s">
        <v>102</v>
      </c>
    </row>
    <row r="51" spans="1:14" ht="12.75">
      <c r="A51" s="25" t="s">
        <v>48</v>
      </c>
      <c r="B51" s="10">
        <v>10</v>
      </c>
      <c r="C51" s="9">
        <v>43</v>
      </c>
      <c r="D51" s="9">
        <v>49</v>
      </c>
      <c r="E51" s="9">
        <v>2</v>
      </c>
      <c r="F51" s="40" t="s">
        <v>88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</c>
      <c r="L51" s="15">
        <f t="shared" si="8"/>
        <v>10</v>
      </c>
      <c r="M51" s="14">
        <f t="shared" si="9"/>
      </c>
      <c r="N51" s="2" t="s">
        <v>78</v>
      </c>
    </row>
    <row r="52" spans="1:14" ht="12.75">
      <c r="A52" s="25" t="s">
        <v>49</v>
      </c>
      <c r="B52" s="10">
        <v>3</v>
      </c>
      <c r="C52" s="9">
        <v>29</v>
      </c>
      <c r="D52" s="9">
        <v>65</v>
      </c>
      <c r="E52" s="9">
        <v>2</v>
      </c>
      <c r="F52" s="40" t="s">
        <v>93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94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110</v>
      </c>
      <c r="H53" s="28">
        <f t="shared" si="10"/>
        <v>76</v>
      </c>
      <c r="I53" s="27">
        <f t="shared" si="10"/>
        <v>21</v>
      </c>
      <c r="J53" s="29">
        <f t="shared" si="10"/>
        <v>0</v>
      </c>
      <c r="K53" s="30">
        <f t="shared" si="10"/>
        <v>63</v>
      </c>
      <c r="L53" s="30">
        <f t="shared" si="10"/>
        <v>109</v>
      </c>
      <c r="M53" s="30">
        <f t="shared" si="10"/>
        <v>159</v>
      </c>
      <c r="N53" s="31">
        <f>SUM(G53:M53)</f>
        <v>538</v>
      </c>
    </row>
    <row r="54" spans="1:5" ht="12.75">
      <c r="A54" s="39" t="s">
        <v>99</v>
      </c>
      <c r="B54" s="38"/>
      <c r="C54" s="5"/>
      <c r="D54" s="5"/>
      <c r="E54" s="5"/>
    </row>
    <row r="55" spans="3:14" ht="18" customHeight="1">
      <c r="C55" s="5"/>
      <c r="D55" s="62" t="s">
        <v>64</v>
      </c>
      <c r="E55" s="63"/>
      <c r="F55" s="64"/>
      <c r="G55" s="50" t="s">
        <v>53</v>
      </c>
      <c r="H55" s="51"/>
      <c r="I55" s="52"/>
      <c r="J55" s="33"/>
      <c r="K55" s="44" t="s">
        <v>54</v>
      </c>
      <c r="L55" s="45"/>
      <c r="M55" s="46"/>
      <c r="N55" s="35" t="s">
        <v>58</v>
      </c>
    </row>
    <row r="56" spans="1:14" ht="17.25">
      <c r="A56" s="1"/>
      <c r="B56" s="1"/>
      <c r="C56" s="1"/>
      <c r="D56" s="59" t="s">
        <v>63</v>
      </c>
      <c r="E56" s="60"/>
      <c r="F56" s="61"/>
      <c r="G56" s="53">
        <f>G53+H53+I53</f>
        <v>207</v>
      </c>
      <c r="H56" s="54"/>
      <c r="I56" s="55"/>
      <c r="J56" s="34"/>
      <c r="K56" s="47">
        <f>K53+L53+M53</f>
        <v>331</v>
      </c>
      <c r="L56" s="48"/>
      <c r="M56" s="49"/>
      <c r="N56" s="36">
        <f>G56+K56</f>
        <v>538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6" t="s">
        <v>65</v>
      </c>
      <c r="B58" s="57"/>
      <c r="C58" s="57"/>
      <c r="D58" s="57"/>
      <c r="E58" s="57"/>
      <c r="F58" s="57"/>
      <c r="G58" s="57"/>
      <c r="H58" s="57"/>
      <c r="I58" s="57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8"/>
      <c r="E63" s="58"/>
      <c r="F63" s="58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2004-09-19T10:14:40Z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